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0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95" i="1" s="1"/>
  <c r="L184" i="1"/>
  <c r="L176" i="1"/>
  <c r="L175" i="1"/>
  <c r="L165" i="1"/>
  <c r="L156" i="1"/>
  <c r="L157" i="1" s="1"/>
  <c r="L146" i="1"/>
  <c r="L137" i="1"/>
  <c r="L127" i="1"/>
  <c r="L118" i="1"/>
  <c r="L108" i="1"/>
  <c r="L119" i="1" s="1"/>
  <c r="L99" i="1"/>
  <c r="L100" i="1" s="1"/>
  <c r="L89" i="1"/>
  <c r="L80" i="1"/>
  <c r="L70" i="1"/>
  <c r="L81" i="1" s="1"/>
  <c r="L61" i="1"/>
  <c r="L62" i="1" s="1"/>
  <c r="L51" i="1"/>
  <c r="L42" i="1"/>
  <c r="L32" i="1"/>
  <c r="L43" i="1" s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J195" i="1"/>
  <c r="I195" i="1"/>
  <c r="H195" i="1"/>
  <c r="J176" i="1"/>
  <c r="H176" i="1"/>
  <c r="G176" i="1"/>
  <c r="J157" i="1"/>
  <c r="G157" i="1"/>
  <c r="I157" i="1"/>
  <c r="H157" i="1"/>
  <c r="L138" i="1"/>
  <c r="J138" i="1"/>
  <c r="H138" i="1"/>
  <c r="I138" i="1"/>
  <c r="G138" i="1"/>
  <c r="J119" i="1"/>
  <c r="H119" i="1"/>
  <c r="G119" i="1"/>
  <c r="J100" i="1"/>
  <c r="I100" i="1"/>
  <c r="H100" i="1"/>
  <c r="G100" i="1"/>
  <c r="F100" i="1"/>
  <c r="J81" i="1"/>
  <c r="F81" i="1"/>
  <c r="I81" i="1"/>
  <c r="H81" i="1"/>
  <c r="G81" i="1"/>
  <c r="H62" i="1"/>
  <c r="J62" i="1"/>
  <c r="I62" i="1"/>
  <c r="F62" i="1"/>
  <c r="G62" i="1"/>
  <c r="J43" i="1"/>
  <c r="I43" i="1"/>
  <c r="G43" i="1"/>
  <c r="F43" i="1"/>
  <c r="L24" i="1"/>
  <c r="L196" i="1"/>
  <c r="F119" i="1"/>
  <c r="F138" i="1"/>
  <c r="F157" i="1"/>
  <c r="F176" i="1"/>
  <c r="F195" i="1"/>
  <c r="I24" i="1"/>
  <c r="F24" i="1"/>
  <c r="J24" i="1"/>
  <c r="H24" i="1"/>
  <c r="G24" i="1"/>
  <c r="J196" i="1" l="1"/>
  <c r="H196" i="1"/>
  <c r="I196" i="1"/>
  <c r="F196" i="1"/>
  <c r="G196" i="1"/>
</calcChain>
</file>

<file path=xl/sharedStrings.xml><?xml version="1.0" encoding="utf-8"?>
<sst xmlns="http://schemas.openxmlformats.org/spreadsheetml/2006/main" count="281" uniqueCount="79">
  <si>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</si>
  <si>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</si>
  <si>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</si>
  <si>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</si>
  <si>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</si>
  <si>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</si>
  <si>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</si>
  <si>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</si>
  <si>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</si>
  <si>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</si>
  <si>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</si>
  <si>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</si>
  <si>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</si>
  <si>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</si>
  <si>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</si>
  <si>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</si>
  <si>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</si>
  <si>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</si>
  <si>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</si>
  <si>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</si>
  <si>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</si>
  <si>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</si>
  <si>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</si>
  <si>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</si>
  <si>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</si>
  <si>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</si>
  <si>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</si>
  <si>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</si>
  <si>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</si>
  <si>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</si>
  <si>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</si>
  <si>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</si>
  <si>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</si>
  <si>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</si>
  <si>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</si>
  <si>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</si>
  <si>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</si>
  <si>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</si>
  <si>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</si>
  <si>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</t>
  </si>
  <si>
    <t>сосиски отварные</t>
  </si>
  <si>
    <t>чай с сахаром</t>
  </si>
  <si>
    <t>печенье</t>
  </si>
  <si>
    <t>суп вермишеливый с курой</t>
  </si>
  <si>
    <t>гуляш из свинины</t>
  </si>
  <si>
    <t>каша гречневая рассыпчатая</t>
  </si>
  <si>
    <t>напиток из ягод с/м</t>
  </si>
  <si>
    <t>хлеб ржаной</t>
  </si>
  <si>
    <t>каша молочная пшенная</t>
  </si>
  <si>
    <t>сыр порционный</t>
  </si>
  <si>
    <t>какао с молоком</t>
  </si>
  <si>
    <t>пшеничный</t>
  </si>
  <si>
    <t>масло сливочное</t>
  </si>
  <si>
    <t>рассольник Ленинградский со сметаной</t>
  </si>
  <si>
    <t>котлета рыбная</t>
  </si>
  <si>
    <t>рис отварной</t>
  </si>
  <si>
    <t>напиток из сухофруктов</t>
  </si>
  <si>
    <t>ржаной</t>
  </si>
  <si>
    <t>запеканка творожная с фруктовым соусом</t>
  </si>
  <si>
    <t>яблоко</t>
  </si>
  <si>
    <t>суп картофельный с горохом лущеным</t>
  </si>
  <si>
    <t>котлета мясная</t>
  </si>
  <si>
    <t>омлет натуральный с зеленым горошком</t>
  </si>
  <si>
    <t>борщ из свежей капусты и сметаной</t>
  </si>
  <si>
    <t>тефтели куриные с соусом</t>
  </si>
  <si>
    <t>суп картофельный с яйцом</t>
  </si>
  <si>
    <t>плов со свининой и свежими овощами</t>
  </si>
  <si>
    <t>напиток из ягол с/м</t>
  </si>
  <si>
    <t>сосиска отварная</t>
  </si>
  <si>
    <t>суп вермишелевый с курой</t>
  </si>
  <si>
    <t>капуста тушеная</t>
  </si>
  <si>
    <t>барщ из свежей капусты с картофелем и сметаной</t>
  </si>
  <si>
    <t>печень тушеная в сметане</t>
  </si>
  <si>
    <t>каша молочная "Дружба"</t>
  </si>
  <si>
    <t>ежики мясные с соусом и свежими овощами</t>
  </si>
  <si>
    <t>ща из свежей капусты с картоыелем и сметаной</t>
  </si>
  <si>
    <t>директор</t>
  </si>
  <si>
    <t>Петрова И.В.</t>
  </si>
  <si>
    <t>МОУ "Средняя школа № 5 им. О.А. Варенцовой"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</si>
</sst>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78</v>
      </c>
      <c r="D1" s="55"/>
      <c r="E1" s="55"/>
      <c r="F1" s="12" t="s">
        <v>16</v>
      </c>
      <c r="G1" s="2" t="s">
        <v>17</v>
      </c>
      <c r="H1" s="56" t="s">
        <v>76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77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5.25</v>
      </c>
      <c r="H6" s="40">
        <v>12.37</v>
      </c>
      <c r="I6" s="40">
        <v>35.29</v>
      </c>
      <c r="J6" s="40">
        <v>278.25</v>
      </c>
      <c r="K6" s="41">
        <v>204</v>
      </c>
      <c r="L6" s="40"/>
    </row>
    <row r="7" spans="1:12" ht="15" x14ac:dyDescent="0.25">
      <c r="A7" s="23"/>
      <c r="B7" s="15"/>
      <c r="C7" s="11"/>
      <c r="D7" s="6"/>
      <c r="E7" s="42" t="s">
        <v>40</v>
      </c>
      <c r="F7" s="43">
        <v>100</v>
      </c>
      <c r="G7" s="43">
        <v>12</v>
      </c>
      <c r="H7" s="43">
        <v>22</v>
      </c>
      <c r="I7" s="43">
        <v>5</v>
      </c>
      <c r="J7" s="43">
        <v>280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0.06</v>
      </c>
      <c r="H8" s="43">
        <v>0.02</v>
      </c>
      <c r="I8" s="43">
        <v>5.41</v>
      </c>
      <c r="J8" s="43">
        <v>22.11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42</v>
      </c>
      <c r="F11" s="43">
        <v>50</v>
      </c>
      <c r="G11" s="43">
        <v>0.82499999999999996</v>
      </c>
      <c r="H11" s="43">
        <v>1.06</v>
      </c>
      <c r="I11" s="43">
        <v>9.0500000000000007</v>
      </c>
      <c r="J11" s="43">
        <v>48.875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79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18.134999999999998</v>
      </c>
      <c r="H13" s="19">
        <f t="shared" si="0"/>
        <v>35.450000000000003</v>
      </c>
      <c r="I13" s="19">
        <f t="shared" si="0"/>
        <v>54.75</v>
      </c>
      <c r="J13" s="19">
        <f t="shared" si="0"/>
        <v>629.23500000000001</v>
      </c>
      <c r="K13" s="25"/>
      <c r="L13" s="19">
        <f t="shared" ref="L13" si="1">SUM(L6:L12)</f>
        <v>79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260</v>
      </c>
      <c r="G15" s="43">
        <v>1.2</v>
      </c>
      <c r="H15" s="43">
        <v>2.4</v>
      </c>
      <c r="I15" s="43">
        <v>5.9</v>
      </c>
      <c r="J15" s="43">
        <v>47.8</v>
      </c>
      <c r="K15" s="44">
        <v>148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100</v>
      </c>
      <c r="G16" s="43">
        <v>12.84</v>
      </c>
      <c r="H16" s="43">
        <v>10.32</v>
      </c>
      <c r="I16" s="43">
        <v>3.3</v>
      </c>
      <c r="J16" s="43">
        <v>187</v>
      </c>
      <c r="K16" s="44">
        <v>277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7.53</v>
      </c>
      <c r="H17" s="43">
        <v>8.49</v>
      </c>
      <c r="I17" s="43">
        <v>30.93</v>
      </c>
      <c r="J17" s="43">
        <v>230.25</v>
      </c>
      <c r="K17" s="44">
        <v>167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0.11</v>
      </c>
      <c r="H18" s="43">
        <v>0.11</v>
      </c>
      <c r="I18" s="43">
        <v>30.22</v>
      </c>
      <c r="J18" s="43">
        <v>98.55</v>
      </c>
      <c r="K18" s="44">
        <v>394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50</v>
      </c>
      <c r="G20" s="43">
        <v>3.4</v>
      </c>
      <c r="H20" s="43">
        <v>0.6</v>
      </c>
      <c r="I20" s="43">
        <v>20</v>
      </c>
      <c r="J20" s="43">
        <v>97.5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79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25.08</v>
      </c>
      <c r="H23" s="19">
        <f t="shared" si="2"/>
        <v>21.92</v>
      </c>
      <c r="I23" s="19">
        <f t="shared" si="2"/>
        <v>90.35</v>
      </c>
      <c r="J23" s="19">
        <f t="shared" si="2"/>
        <v>661.1</v>
      </c>
      <c r="K23" s="25"/>
      <c r="L23" s="19">
        <f t="shared" ref="L23" si="3">SUM(L14:L22)</f>
        <v>79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1260</v>
      </c>
      <c r="G24" s="32">
        <f t="shared" ref="G24:J24" si="4">G13+G23</f>
        <v>43.214999999999996</v>
      </c>
      <c r="H24" s="32">
        <f t="shared" si="4"/>
        <v>57.370000000000005</v>
      </c>
      <c r="I24" s="32">
        <f t="shared" si="4"/>
        <v>145.1</v>
      </c>
      <c r="J24" s="32">
        <f t="shared" si="4"/>
        <v>1290.335</v>
      </c>
      <c r="K24" s="32"/>
      <c r="L24" s="32">
        <f t="shared" ref="L24" si="5">L13+L23</f>
        <v>158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210</v>
      </c>
      <c r="G25" s="40">
        <v>9.2799999999999994</v>
      </c>
      <c r="H25" s="40">
        <v>8.06</v>
      </c>
      <c r="I25" s="40">
        <v>28.4</v>
      </c>
      <c r="J25" s="40">
        <v>182</v>
      </c>
      <c r="K25" s="41">
        <v>177</v>
      </c>
      <c r="L25" s="40"/>
    </row>
    <row r="26" spans="1:12" ht="15" x14ac:dyDescent="0.25">
      <c r="A26" s="14"/>
      <c r="B26" s="15"/>
      <c r="C26" s="11"/>
      <c r="D26" s="6"/>
      <c r="E26" s="42" t="s">
        <v>49</v>
      </c>
      <c r="F26" s="43">
        <v>15</v>
      </c>
      <c r="G26" s="43">
        <v>3.79</v>
      </c>
      <c r="H26" s="43">
        <v>3.79</v>
      </c>
      <c r="I26" s="43"/>
      <c r="J26" s="43">
        <v>67.5</v>
      </c>
      <c r="K26" s="44">
        <v>7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4.9000000000000004</v>
      </c>
      <c r="H27" s="43">
        <v>5</v>
      </c>
      <c r="I27" s="43">
        <v>32.5</v>
      </c>
      <c r="J27" s="43">
        <v>195</v>
      </c>
      <c r="K27" s="44">
        <v>397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51</v>
      </c>
      <c r="F28" s="43">
        <v>60</v>
      </c>
      <c r="G28" s="43">
        <v>4.3600000000000003</v>
      </c>
      <c r="H28" s="43">
        <v>2.78</v>
      </c>
      <c r="I28" s="43">
        <v>27</v>
      </c>
      <c r="J28" s="43">
        <v>151.80000000000001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52</v>
      </c>
      <c r="F30" s="43">
        <v>15</v>
      </c>
      <c r="G30" s="43">
        <v>0.02</v>
      </c>
      <c r="H30" s="43">
        <v>12.45</v>
      </c>
      <c r="I30" s="43">
        <v>0.09</v>
      </c>
      <c r="J30" s="43">
        <v>115.5</v>
      </c>
      <c r="K30" s="44">
        <v>6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79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22.349999999999998</v>
      </c>
      <c r="H32" s="19">
        <f t="shared" ref="H32" si="7">SUM(H25:H31)</f>
        <v>32.08</v>
      </c>
      <c r="I32" s="19">
        <f t="shared" ref="I32" si="8">SUM(I25:I31)</f>
        <v>87.990000000000009</v>
      </c>
      <c r="J32" s="19">
        <f t="shared" ref="J32:L32" si="9">SUM(J25:J31)</f>
        <v>711.8</v>
      </c>
      <c r="K32" s="25"/>
      <c r="L32" s="19">
        <f t="shared" si="9"/>
        <v>79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53</v>
      </c>
      <c r="F34" s="43">
        <v>260</v>
      </c>
      <c r="G34" s="43">
        <v>3</v>
      </c>
      <c r="H34" s="43">
        <v>4.5</v>
      </c>
      <c r="I34" s="43">
        <v>20.100000000000001</v>
      </c>
      <c r="J34" s="43">
        <v>135</v>
      </c>
      <c r="K34" s="44">
        <v>76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54</v>
      </c>
      <c r="F35" s="43">
        <v>100</v>
      </c>
      <c r="G35" s="43">
        <v>13</v>
      </c>
      <c r="H35" s="43">
        <v>8.8000000000000007</v>
      </c>
      <c r="I35" s="43">
        <v>15.2</v>
      </c>
      <c r="J35" s="43">
        <v>196</v>
      </c>
      <c r="K35" s="44">
        <v>248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3.6</v>
      </c>
      <c r="H36" s="43">
        <v>12.22</v>
      </c>
      <c r="I36" s="43">
        <v>36.79</v>
      </c>
      <c r="J36" s="43">
        <v>276.75</v>
      </c>
      <c r="K36" s="44">
        <v>639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0.5</v>
      </c>
      <c r="H37" s="43">
        <v>0</v>
      </c>
      <c r="I37" s="43">
        <v>21.14</v>
      </c>
      <c r="J37" s="43">
        <v>86.6</v>
      </c>
      <c r="K37" s="44">
        <v>639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57</v>
      </c>
      <c r="F39" s="43">
        <v>50</v>
      </c>
      <c r="G39" s="43">
        <v>3.4</v>
      </c>
      <c r="H39" s="43">
        <v>0.6</v>
      </c>
      <c r="I39" s="43">
        <v>20</v>
      </c>
      <c r="J39" s="43">
        <v>97.5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79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23.5</v>
      </c>
      <c r="H42" s="19">
        <f t="shared" ref="H42" si="11">SUM(H33:H41)</f>
        <v>26.120000000000005</v>
      </c>
      <c r="I42" s="19">
        <f t="shared" ref="I42" si="12">SUM(I33:I41)</f>
        <v>113.23</v>
      </c>
      <c r="J42" s="19">
        <f t="shared" ref="J42:L42" si="13">SUM(J33:J41)</f>
        <v>791.85</v>
      </c>
      <c r="K42" s="25"/>
      <c r="L42" s="19">
        <f t="shared" si="13"/>
        <v>79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1260</v>
      </c>
      <c r="G43" s="32">
        <f t="shared" ref="G43" si="14">G32+G42</f>
        <v>45.849999999999994</v>
      </c>
      <c r="H43" s="32">
        <f t="shared" ref="H43" si="15">H32+H42</f>
        <v>58.2</v>
      </c>
      <c r="I43" s="32">
        <f t="shared" ref="I43" si="16">I32+I42</f>
        <v>201.22000000000003</v>
      </c>
      <c r="J43" s="32">
        <f t="shared" ref="J43:L43" si="17">J32+J42</f>
        <v>1503.65</v>
      </c>
      <c r="K43" s="32"/>
      <c r="L43" s="32">
        <f t="shared" si="17"/>
        <v>158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180</v>
      </c>
      <c r="G44" s="40">
        <v>22.75</v>
      </c>
      <c r="H44" s="40">
        <v>21.95</v>
      </c>
      <c r="I44" s="40">
        <v>35.89</v>
      </c>
      <c r="J44" s="40">
        <v>429.3</v>
      </c>
      <c r="K44" s="41">
        <v>366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0.06</v>
      </c>
      <c r="H46" s="43">
        <v>0.02</v>
      </c>
      <c r="I46" s="43">
        <v>5.41</v>
      </c>
      <c r="J46" s="43">
        <v>22.11</v>
      </c>
      <c r="K46" s="44">
        <v>376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51</v>
      </c>
      <c r="F47" s="43">
        <v>60</v>
      </c>
      <c r="G47" s="43">
        <v>4.3600000000000003</v>
      </c>
      <c r="H47" s="43">
        <v>2.78</v>
      </c>
      <c r="I47" s="43">
        <v>27</v>
      </c>
      <c r="J47" s="43">
        <v>151.80000000000001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59</v>
      </c>
      <c r="F48" s="43">
        <v>100</v>
      </c>
      <c r="G48" s="43">
        <v>0.30499999999999999</v>
      </c>
      <c r="H48" s="43">
        <v>0.30499999999999999</v>
      </c>
      <c r="I48" s="43">
        <v>7.5350000000000001</v>
      </c>
      <c r="J48" s="43">
        <v>33.844999999999999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79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27.474999999999998</v>
      </c>
      <c r="H51" s="19">
        <f t="shared" ref="H51" si="19">SUM(H44:H50)</f>
        <v>25.055</v>
      </c>
      <c r="I51" s="19">
        <f t="shared" ref="I51" si="20">SUM(I44:I50)</f>
        <v>75.834999999999994</v>
      </c>
      <c r="J51" s="19">
        <f t="shared" ref="J51:L51" si="21">SUM(J44:J50)</f>
        <v>637.05500000000006</v>
      </c>
      <c r="K51" s="25"/>
      <c r="L51" s="19">
        <f t="shared" si="21"/>
        <v>79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60</v>
      </c>
      <c r="F53" s="43">
        <v>250</v>
      </c>
      <c r="G53" s="43">
        <v>7.61</v>
      </c>
      <c r="H53" s="43">
        <v>2.1</v>
      </c>
      <c r="I53" s="43">
        <v>21.12</v>
      </c>
      <c r="J53" s="43">
        <v>155.18</v>
      </c>
      <c r="K53" s="44">
        <v>139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61</v>
      </c>
      <c r="F54" s="43">
        <v>100</v>
      </c>
      <c r="G54" s="43">
        <v>15.9</v>
      </c>
      <c r="H54" s="43">
        <v>14.4</v>
      </c>
      <c r="I54" s="43">
        <v>16</v>
      </c>
      <c r="J54" s="43">
        <v>261</v>
      </c>
      <c r="K54" s="44">
        <v>282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39</v>
      </c>
      <c r="F55" s="43">
        <v>150</v>
      </c>
      <c r="G55" s="43">
        <v>5.25</v>
      </c>
      <c r="H55" s="43">
        <v>12.37</v>
      </c>
      <c r="I55" s="43">
        <v>35.29</v>
      </c>
      <c r="J55" s="43">
        <v>278.25</v>
      </c>
      <c r="K55" s="44">
        <v>204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46</v>
      </c>
      <c r="F56" s="43">
        <v>200</v>
      </c>
      <c r="G56" s="43">
        <v>0.11</v>
      </c>
      <c r="H56" s="43">
        <v>0.11</v>
      </c>
      <c r="I56" s="43">
        <v>30.22</v>
      </c>
      <c r="J56" s="43">
        <v>98.55</v>
      </c>
      <c r="K56" s="44">
        <v>394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57</v>
      </c>
      <c r="F58" s="43">
        <v>50</v>
      </c>
      <c r="G58" s="43">
        <v>3.4</v>
      </c>
      <c r="H58" s="43">
        <v>0.6</v>
      </c>
      <c r="I58" s="43">
        <v>20</v>
      </c>
      <c r="J58" s="43">
        <v>97.5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79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32.270000000000003</v>
      </c>
      <c r="H61" s="19">
        <f t="shared" ref="H61" si="23">SUM(H52:H60)</f>
        <v>29.58</v>
      </c>
      <c r="I61" s="19">
        <f t="shared" ref="I61" si="24">SUM(I52:I60)</f>
        <v>122.63</v>
      </c>
      <c r="J61" s="19">
        <f t="shared" ref="J61:L61" si="25">SUM(J52:J60)</f>
        <v>890.48</v>
      </c>
      <c r="K61" s="25"/>
      <c r="L61" s="19">
        <f t="shared" si="25"/>
        <v>79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1290</v>
      </c>
      <c r="G62" s="32">
        <f t="shared" ref="G62" si="26">G51+G61</f>
        <v>59.745000000000005</v>
      </c>
      <c r="H62" s="32">
        <f t="shared" ref="H62" si="27">H51+H61</f>
        <v>54.634999999999998</v>
      </c>
      <c r="I62" s="32">
        <f t="shared" ref="I62" si="28">I51+I61</f>
        <v>198.46499999999997</v>
      </c>
      <c r="J62" s="32">
        <f t="shared" ref="J62:L62" si="29">J51+J61</f>
        <v>1527.5350000000001</v>
      </c>
      <c r="K62" s="32"/>
      <c r="L62" s="32">
        <f t="shared" si="29"/>
        <v>158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180</v>
      </c>
      <c r="G63" s="40">
        <v>18.100000000000001</v>
      </c>
      <c r="H63" s="40">
        <v>31.46</v>
      </c>
      <c r="I63" s="40">
        <v>5.68</v>
      </c>
      <c r="J63" s="40">
        <v>384.01</v>
      </c>
      <c r="K63" s="41">
        <v>216</v>
      </c>
      <c r="L63" s="40"/>
    </row>
    <row r="64" spans="1:12" ht="15" x14ac:dyDescent="0.25">
      <c r="A64" s="23"/>
      <c r="B64" s="15"/>
      <c r="C64" s="11"/>
      <c r="D64" s="6"/>
      <c r="E64" s="42" t="s">
        <v>52</v>
      </c>
      <c r="F64" s="43">
        <v>15</v>
      </c>
      <c r="G64" s="43">
        <v>0.02</v>
      </c>
      <c r="H64" s="43">
        <v>12.45</v>
      </c>
      <c r="I64" s="43">
        <v>0.09</v>
      </c>
      <c r="J64" s="43">
        <v>115.5</v>
      </c>
      <c r="K64" s="44">
        <v>6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0.06</v>
      </c>
      <c r="H65" s="43">
        <v>0.02</v>
      </c>
      <c r="I65" s="43">
        <v>5.41</v>
      </c>
      <c r="J65" s="43">
        <v>22.11</v>
      </c>
      <c r="K65" s="44">
        <v>376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51</v>
      </c>
      <c r="F66" s="43">
        <v>60</v>
      </c>
      <c r="G66" s="43">
        <v>4.3600000000000003</v>
      </c>
      <c r="H66" s="43">
        <v>2.78</v>
      </c>
      <c r="I66" s="43">
        <v>27</v>
      </c>
      <c r="J66" s="43">
        <v>151.80000000000001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49</v>
      </c>
      <c r="F68" s="43">
        <v>15</v>
      </c>
      <c r="G68" s="43">
        <v>3.79</v>
      </c>
      <c r="H68" s="43">
        <v>3.79</v>
      </c>
      <c r="I68" s="43"/>
      <c r="J68" s="43">
        <v>67.5</v>
      </c>
      <c r="K68" s="44">
        <v>7</v>
      </c>
      <c r="L68" s="43"/>
    </row>
    <row r="69" spans="1:12" ht="15" x14ac:dyDescent="0.25">
      <c r="A69" s="23"/>
      <c r="B69" s="15"/>
      <c r="C69" s="11"/>
      <c r="D69" s="6"/>
      <c r="E69" s="42" t="s">
        <v>42</v>
      </c>
      <c r="F69" s="43">
        <v>30</v>
      </c>
      <c r="G69" s="43">
        <v>0.495</v>
      </c>
      <c r="H69" s="43">
        <v>0.63</v>
      </c>
      <c r="I69" s="43">
        <v>5.43</v>
      </c>
      <c r="J69" s="43">
        <v>29.324999999999999</v>
      </c>
      <c r="K69" s="44"/>
      <c r="L69" s="43">
        <v>79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26.824999999999999</v>
      </c>
      <c r="H70" s="19">
        <f t="shared" ref="H70" si="31">SUM(H63:H69)</f>
        <v>51.13</v>
      </c>
      <c r="I70" s="19">
        <f t="shared" ref="I70" si="32">SUM(I63:I69)</f>
        <v>43.61</v>
      </c>
      <c r="J70" s="19">
        <f t="shared" ref="J70:L70" si="33">SUM(J63:J69)</f>
        <v>770.24500000000012</v>
      </c>
      <c r="K70" s="25"/>
      <c r="L70" s="19">
        <f t="shared" si="33"/>
        <v>79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63</v>
      </c>
      <c r="F72" s="43">
        <v>260</v>
      </c>
      <c r="G72" s="43">
        <v>2.2000000000000002</v>
      </c>
      <c r="H72" s="43">
        <v>6.8</v>
      </c>
      <c r="I72" s="43">
        <v>13.38</v>
      </c>
      <c r="J72" s="43">
        <v>123</v>
      </c>
      <c r="K72" s="44">
        <v>57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64</v>
      </c>
      <c r="F73" s="43">
        <v>100</v>
      </c>
      <c r="G73" s="43">
        <v>7</v>
      </c>
      <c r="H73" s="43">
        <v>9</v>
      </c>
      <c r="I73" s="43">
        <v>6.8</v>
      </c>
      <c r="J73" s="43">
        <v>135.9</v>
      </c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 t="s">
        <v>45</v>
      </c>
      <c r="F74" s="43">
        <v>150</v>
      </c>
      <c r="G74" s="43">
        <v>7.53</v>
      </c>
      <c r="H74" s="43">
        <v>8.49</v>
      </c>
      <c r="I74" s="43">
        <v>30.93</v>
      </c>
      <c r="J74" s="43">
        <v>230.25</v>
      </c>
      <c r="K74" s="44">
        <v>168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56</v>
      </c>
      <c r="F75" s="43">
        <v>200</v>
      </c>
      <c r="G75" s="43">
        <v>0.5</v>
      </c>
      <c r="H75" s="43">
        <v>0</v>
      </c>
      <c r="I75" s="43">
        <v>21.14</v>
      </c>
      <c r="J75" s="43">
        <v>86.6</v>
      </c>
      <c r="K75" s="44">
        <v>639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57</v>
      </c>
      <c r="F77" s="43">
        <v>50</v>
      </c>
      <c r="G77" s="43">
        <v>3.4</v>
      </c>
      <c r="H77" s="43">
        <v>0.6</v>
      </c>
      <c r="I77" s="43">
        <v>20</v>
      </c>
      <c r="J77" s="43">
        <v>97.5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79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20.63</v>
      </c>
      <c r="H80" s="19">
        <f t="shared" ref="H80" si="35">SUM(H71:H79)</f>
        <v>24.89</v>
      </c>
      <c r="I80" s="19">
        <f t="shared" ref="I80" si="36">SUM(I71:I79)</f>
        <v>92.25</v>
      </c>
      <c r="J80" s="19">
        <f t="shared" ref="J80:L80" si="37">SUM(J71:J79)</f>
        <v>673.25</v>
      </c>
      <c r="K80" s="25"/>
      <c r="L80" s="19">
        <f t="shared" si="37"/>
        <v>79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1260</v>
      </c>
      <c r="G81" s="32">
        <f t="shared" ref="G81" si="38">G70+G80</f>
        <v>47.454999999999998</v>
      </c>
      <c r="H81" s="32">
        <f t="shared" ref="H81" si="39">H70+H80</f>
        <v>76.02000000000001</v>
      </c>
      <c r="I81" s="32">
        <f t="shared" ref="I81" si="40">I70+I80</f>
        <v>135.86000000000001</v>
      </c>
      <c r="J81" s="32">
        <f t="shared" ref="J81:L81" si="41">J70+J80</f>
        <v>1443.4950000000001</v>
      </c>
      <c r="K81" s="32"/>
      <c r="L81" s="32">
        <f t="shared" si="41"/>
        <v>158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100</v>
      </c>
      <c r="G82" s="40">
        <v>15.9</v>
      </c>
      <c r="H82" s="40">
        <v>14.4</v>
      </c>
      <c r="I82" s="40">
        <v>16</v>
      </c>
      <c r="J82" s="40">
        <v>261</v>
      </c>
      <c r="K82" s="41">
        <v>282</v>
      </c>
      <c r="L82" s="40"/>
    </row>
    <row r="83" spans="1:12" ht="15" x14ac:dyDescent="0.25">
      <c r="A83" s="23"/>
      <c r="B83" s="15"/>
      <c r="C83" s="11"/>
      <c r="D83" s="6"/>
      <c r="E83" s="39" t="s">
        <v>39</v>
      </c>
      <c r="F83" s="43">
        <v>150</v>
      </c>
      <c r="G83" s="43">
        <v>5.25</v>
      </c>
      <c r="H83" s="43">
        <v>12.37</v>
      </c>
      <c r="I83" s="43">
        <v>35.29</v>
      </c>
      <c r="J83" s="43">
        <v>278.25</v>
      </c>
      <c r="K83" s="44">
        <v>204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0.06</v>
      </c>
      <c r="H84" s="43">
        <v>0.02</v>
      </c>
      <c r="I84" s="43">
        <v>5.41</v>
      </c>
      <c r="J84" s="43">
        <v>22.11</v>
      </c>
      <c r="K84" s="44">
        <v>376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51</v>
      </c>
      <c r="F85" s="43">
        <v>60</v>
      </c>
      <c r="G85" s="43">
        <v>4.3600000000000003</v>
      </c>
      <c r="H85" s="43">
        <v>2.78</v>
      </c>
      <c r="I85" s="43">
        <v>27</v>
      </c>
      <c r="J85" s="43">
        <v>151.80000000000001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79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25.569999999999997</v>
      </c>
      <c r="H89" s="19">
        <f t="shared" ref="H89" si="43">SUM(H82:H88)</f>
        <v>29.57</v>
      </c>
      <c r="I89" s="19">
        <f t="shared" ref="I89" si="44">SUM(I82:I88)</f>
        <v>83.7</v>
      </c>
      <c r="J89" s="19">
        <f t="shared" ref="J89:L89" si="45">SUM(J82:J88)</f>
        <v>713.16000000000008</v>
      </c>
      <c r="K89" s="25"/>
      <c r="L89" s="19">
        <f t="shared" si="45"/>
        <v>79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65</v>
      </c>
      <c r="F91" s="43">
        <v>250</v>
      </c>
      <c r="G91" s="43">
        <v>11.5</v>
      </c>
      <c r="H91" s="43">
        <v>5.6</v>
      </c>
      <c r="I91" s="43">
        <v>11.8</v>
      </c>
      <c r="J91" s="43">
        <v>186.25</v>
      </c>
      <c r="K91" s="44">
        <v>140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66</v>
      </c>
      <c r="F92" s="43">
        <v>230</v>
      </c>
      <c r="G92" s="43">
        <v>21.6</v>
      </c>
      <c r="H92" s="43">
        <v>13.9</v>
      </c>
      <c r="I92" s="43">
        <v>39.9</v>
      </c>
      <c r="J92" s="43">
        <v>371</v>
      </c>
      <c r="K92" s="44">
        <v>443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67</v>
      </c>
      <c r="F94" s="43">
        <v>200</v>
      </c>
      <c r="G94" s="43">
        <v>0.11</v>
      </c>
      <c r="H94" s="43">
        <v>0.11</v>
      </c>
      <c r="I94" s="43">
        <v>30.22</v>
      </c>
      <c r="J94" s="43">
        <v>98.55</v>
      </c>
      <c r="K94" s="44">
        <v>394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57</v>
      </c>
      <c r="F96" s="43">
        <v>50</v>
      </c>
      <c r="G96" s="43">
        <v>3.4</v>
      </c>
      <c r="H96" s="43">
        <v>0.6</v>
      </c>
      <c r="I96" s="43">
        <v>20</v>
      </c>
      <c r="J96" s="43">
        <v>97.5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79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36.61</v>
      </c>
      <c r="H99" s="19">
        <f t="shared" ref="H99" si="47">SUM(H90:H98)</f>
        <v>20.21</v>
      </c>
      <c r="I99" s="19">
        <f t="shared" ref="I99" si="48">SUM(I90:I98)</f>
        <v>101.92</v>
      </c>
      <c r="J99" s="19">
        <f t="shared" ref="J99:L99" si="49">SUM(J90:J98)</f>
        <v>753.3</v>
      </c>
      <c r="K99" s="25"/>
      <c r="L99" s="19">
        <f t="shared" si="49"/>
        <v>79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1240</v>
      </c>
      <c r="G100" s="32">
        <f t="shared" ref="G100" si="50">G89+G99</f>
        <v>62.179999999999993</v>
      </c>
      <c r="H100" s="32">
        <f t="shared" ref="H100" si="51">H89+H99</f>
        <v>49.78</v>
      </c>
      <c r="I100" s="32">
        <f t="shared" ref="I100" si="52">I89+I99</f>
        <v>185.62</v>
      </c>
      <c r="J100" s="32">
        <f t="shared" ref="J100:L100" si="53">J89+J99</f>
        <v>1466.46</v>
      </c>
      <c r="K100" s="32"/>
      <c r="L100" s="32">
        <f t="shared" si="53"/>
        <v>158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68</v>
      </c>
      <c r="F101" s="40">
        <v>100</v>
      </c>
      <c r="G101" s="40">
        <v>12</v>
      </c>
      <c r="H101" s="40">
        <v>22</v>
      </c>
      <c r="I101" s="40">
        <v>5</v>
      </c>
      <c r="J101" s="40">
        <v>280</v>
      </c>
      <c r="K101" s="41"/>
      <c r="L101" s="40"/>
    </row>
    <row r="102" spans="1:12" ht="15" x14ac:dyDescent="0.25">
      <c r="A102" s="23"/>
      <c r="B102" s="15"/>
      <c r="C102" s="11"/>
      <c r="D102" s="6"/>
      <c r="E102" s="42" t="s">
        <v>39</v>
      </c>
      <c r="F102" s="43">
        <v>150</v>
      </c>
      <c r="G102" s="43">
        <v>5.25</v>
      </c>
      <c r="H102" s="43">
        <v>12.37</v>
      </c>
      <c r="I102" s="43">
        <v>35.29</v>
      </c>
      <c r="J102" s="43">
        <v>278.25</v>
      </c>
      <c r="K102" s="44">
        <v>204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0.06</v>
      </c>
      <c r="H103" s="43">
        <v>0.02</v>
      </c>
      <c r="I103" s="43">
        <v>5.41</v>
      </c>
      <c r="J103" s="43">
        <v>22.11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42</v>
      </c>
      <c r="F106" s="43">
        <v>50</v>
      </c>
      <c r="G106" s="43">
        <v>0.82499999999999996</v>
      </c>
      <c r="H106" s="43">
        <v>1.06</v>
      </c>
      <c r="I106" s="43">
        <v>9.0500000000000007</v>
      </c>
      <c r="J106" s="43">
        <v>48.875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79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18.134999999999998</v>
      </c>
      <c r="H108" s="19">
        <f t="shared" si="54"/>
        <v>35.450000000000003</v>
      </c>
      <c r="I108" s="19">
        <f t="shared" si="54"/>
        <v>54.75</v>
      </c>
      <c r="J108" s="19">
        <f t="shared" si="54"/>
        <v>629.23500000000001</v>
      </c>
      <c r="K108" s="25"/>
      <c r="L108" s="19">
        <f t="shared" ref="L108" si="55">SUM(L101:L107)</f>
        <v>79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69</v>
      </c>
      <c r="F110" s="43">
        <v>260</v>
      </c>
      <c r="G110" s="43">
        <v>1.2</v>
      </c>
      <c r="H110" s="43">
        <v>2.4</v>
      </c>
      <c r="I110" s="43">
        <v>5.9</v>
      </c>
      <c r="J110" s="43">
        <v>47.8</v>
      </c>
      <c r="K110" s="44">
        <v>148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61</v>
      </c>
      <c r="F111" s="43">
        <v>100</v>
      </c>
      <c r="G111" s="43">
        <v>15.9</v>
      </c>
      <c r="H111" s="43">
        <v>14.4</v>
      </c>
      <c r="I111" s="43">
        <v>16</v>
      </c>
      <c r="J111" s="43">
        <v>261</v>
      </c>
      <c r="K111" s="44">
        <v>282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70</v>
      </c>
      <c r="F112" s="43">
        <v>150</v>
      </c>
      <c r="G112" s="43">
        <v>3.75</v>
      </c>
      <c r="H112" s="43">
        <v>6.9</v>
      </c>
      <c r="I112" s="43">
        <v>16.05</v>
      </c>
      <c r="J112" s="43">
        <v>141</v>
      </c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46</v>
      </c>
      <c r="F113" s="43">
        <v>200</v>
      </c>
      <c r="G113" s="43">
        <v>0.11</v>
      </c>
      <c r="H113" s="43">
        <v>0.11</v>
      </c>
      <c r="I113" s="43">
        <v>30.22</v>
      </c>
      <c r="J113" s="43">
        <v>98.55</v>
      </c>
      <c r="K113" s="44">
        <v>394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57</v>
      </c>
      <c r="F115" s="43">
        <v>50</v>
      </c>
      <c r="G115" s="43">
        <v>3.4</v>
      </c>
      <c r="H115" s="43">
        <v>0.6</v>
      </c>
      <c r="I115" s="43">
        <v>20</v>
      </c>
      <c r="J115" s="43">
        <v>97.5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79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24.36</v>
      </c>
      <c r="H118" s="19">
        <f t="shared" si="56"/>
        <v>24.410000000000004</v>
      </c>
      <c r="I118" s="19">
        <f t="shared" si="56"/>
        <v>88.17</v>
      </c>
      <c r="J118" s="19">
        <f t="shared" si="56"/>
        <v>645.85</v>
      </c>
      <c r="K118" s="25"/>
      <c r="L118" s="19">
        <f t="shared" ref="L118" si="57">SUM(L109:L117)</f>
        <v>79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1260</v>
      </c>
      <c r="G119" s="32">
        <f t="shared" ref="G119" si="58">G108+G118</f>
        <v>42.494999999999997</v>
      </c>
      <c r="H119" s="32">
        <f t="shared" ref="H119" si="59">H108+H118</f>
        <v>59.860000000000007</v>
      </c>
      <c r="I119" s="32">
        <f t="shared" ref="I119" si="60">I108+I118</f>
        <v>142.92000000000002</v>
      </c>
      <c r="J119" s="32">
        <f t="shared" ref="J119:L119" si="61">J108+J118</f>
        <v>1275.085</v>
      </c>
      <c r="K119" s="32"/>
      <c r="L119" s="32">
        <f t="shared" si="61"/>
        <v>158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180</v>
      </c>
      <c r="G120" s="40">
        <v>15.09</v>
      </c>
      <c r="H120" s="40">
        <v>26.22</v>
      </c>
      <c r="I120" s="40">
        <v>4.74</v>
      </c>
      <c r="J120" s="40">
        <v>320.01</v>
      </c>
      <c r="K120" s="41">
        <v>216</v>
      </c>
      <c r="L120" s="40"/>
    </row>
    <row r="121" spans="1:12" ht="15" x14ac:dyDescent="0.25">
      <c r="A121" s="14"/>
      <c r="B121" s="15"/>
      <c r="C121" s="11"/>
      <c r="D121" s="6"/>
      <c r="E121" s="42" t="s">
        <v>52</v>
      </c>
      <c r="F121" s="43">
        <v>15</v>
      </c>
      <c r="G121" s="43">
        <v>0.02</v>
      </c>
      <c r="H121" s="43">
        <v>12.45</v>
      </c>
      <c r="I121" s="43">
        <v>0.09</v>
      </c>
      <c r="J121" s="43">
        <v>115.5</v>
      </c>
      <c r="K121" s="44">
        <v>6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0.06</v>
      </c>
      <c r="H122" s="43">
        <v>0.02</v>
      </c>
      <c r="I122" s="43">
        <v>5.41</v>
      </c>
      <c r="J122" s="43">
        <v>22.11</v>
      </c>
      <c r="K122" s="44">
        <v>376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51</v>
      </c>
      <c r="F123" s="43">
        <v>60</v>
      </c>
      <c r="G123" s="43">
        <v>4.3600000000000003</v>
      </c>
      <c r="H123" s="43">
        <v>2.78</v>
      </c>
      <c r="I123" s="43">
        <v>27</v>
      </c>
      <c r="J123" s="43">
        <v>151.80000000000001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49</v>
      </c>
      <c r="F125" s="43">
        <v>15</v>
      </c>
      <c r="G125" s="43">
        <v>3.79</v>
      </c>
      <c r="H125" s="43">
        <v>3.79</v>
      </c>
      <c r="I125" s="43"/>
      <c r="J125" s="43">
        <v>67.5</v>
      </c>
      <c r="K125" s="44">
        <v>7</v>
      </c>
      <c r="L125" s="43"/>
    </row>
    <row r="126" spans="1:12" ht="15" x14ac:dyDescent="0.25">
      <c r="A126" s="14"/>
      <c r="B126" s="15"/>
      <c r="C126" s="11"/>
      <c r="D126" s="6"/>
      <c r="E126" s="42" t="s">
        <v>42</v>
      </c>
      <c r="F126" s="43">
        <v>30</v>
      </c>
      <c r="G126" s="43">
        <v>0.495</v>
      </c>
      <c r="H126" s="43">
        <v>0.63</v>
      </c>
      <c r="I126" s="43">
        <v>5.43</v>
      </c>
      <c r="J126" s="43">
        <v>29.324999999999999</v>
      </c>
      <c r="K126" s="44"/>
      <c r="L126" s="43">
        <v>79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23.815000000000001</v>
      </c>
      <c r="H127" s="19">
        <f t="shared" si="62"/>
        <v>45.890000000000008</v>
      </c>
      <c r="I127" s="19">
        <f t="shared" si="62"/>
        <v>42.67</v>
      </c>
      <c r="J127" s="19">
        <f t="shared" si="62"/>
        <v>706.24500000000012</v>
      </c>
      <c r="K127" s="25"/>
      <c r="L127" s="19">
        <f t="shared" ref="L127" si="63">SUM(L120:L126)</f>
        <v>79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60</v>
      </c>
      <c r="F129" s="43">
        <v>250</v>
      </c>
      <c r="G129" s="43">
        <v>7.61</v>
      </c>
      <c r="H129" s="43">
        <v>2.1</v>
      </c>
      <c r="I129" s="43">
        <v>21.12</v>
      </c>
      <c r="J129" s="43">
        <v>155.18</v>
      </c>
      <c r="K129" s="44">
        <v>139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54</v>
      </c>
      <c r="F130" s="43">
        <v>100</v>
      </c>
      <c r="G130" s="43">
        <v>13</v>
      </c>
      <c r="H130" s="43">
        <v>8.8000000000000007</v>
      </c>
      <c r="I130" s="43">
        <v>15.2</v>
      </c>
      <c r="J130" s="43">
        <v>196</v>
      </c>
      <c r="K130" s="44">
        <v>248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55</v>
      </c>
      <c r="F131" s="43">
        <v>150</v>
      </c>
      <c r="G131" s="43">
        <v>3.6</v>
      </c>
      <c r="H131" s="43">
        <v>12.22</v>
      </c>
      <c r="I131" s="43">
        <v>36.79</v>
      </c>
      <c r="J131" s="43">
        <v>276.75</v>
      </c>
      <c r="K131" s="44">
        <v>639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56</v>
      </c>
      <c r="F132" s="43">
        <v>200</v>
      </c>
      <c r="G132" s="43">
        <v>0.5</v>
      </c>
      <c r="H132" s="43">
        <v>0</v>
      </c>
      <c r="I132" s="43">
        <v>21.14</v>
      </c>
      <c r="J132" s="43">
        <v>86.6</v>
      </c>
      <c r="K132" s="44">
        <v>639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57</v>
      </c>
      <c r="F134" s="43">
        <v>50</v>
      </c>
      <c r="G134" s="43">
        <v>3.4</v>
      </c>
      <c r="H134" s="43">
        <v>0.6</v>
      </c>
      <c r="I134" s="43">
        <v>20</v>
      </c>
      <c r="J134" s="43">
        <v>97.5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79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28.11</v>
      </c>
      <c r="H137" s="19">
        <f t="shared" si="64"/>
        <v>23.720000000000002</v>
      </c>
      <c r="I137" s="19">
        <f t="shared" si="64"/>
        <v>114.25</v>
      </c>
      <c r="J137" s="19">
        <f t="shared" si="64"/>
        <v>812.03000000000009</v>
      </c>
      <c r="K137" s="25"/>
      <c r="L137" s="19">
        <f t="shared" ref="L137" si="65">SUM(L128:L136)</f>
        <v>79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1250</v>
      </c>
      <c r="G138" s="32">
        <f t="shared" ref="G138" si="66">G127+G137</f>
        <v>51.924999999999997</v>
      </c>
      <c r="H138" s="32">
        <f t="shared" ref="H138" si="67">H127+H137</f>
        <v>69.610000000000014</v>
      </c>
      <c r="I138" s="32">
        <f t="shared" ref="I138" si="68">I127+I137</f>
        <v>156.92000000000002</v>
      </c>
      <c r="J138" s="32">
        <f t="shared" ref="J138:L138" si="69">J127+J137</f>
        <v>1518.2750000000001</v>
      </c>
      <c r="K138" s="32"/>
      <c r="L138" s="32">
        <f t="shared" si="69"/>
        <v>158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180</v>
      </c>
      <c r="G139" s="40">
        <v>22.75</v>
      </c>
      <c r="H139" s="40">
        <v>21.95</v>
      </c>
      <c r="I139" s="40">
        <v>35.89</v>
      </c>
      <c r="J139" s="40">
        <v>429.3</v>
      </c>
      <c r="K139" s="41">
        <v>366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0.06</v>
      </c>
      <c r="H141" s="43">
        <v>0.02</v>
      </c>
      <c r="I141" s="43">
        <v>5.41</v>
      </c>
      <c r="J141" s="43">
        <v>22.11</v>
      </c>
      <c r="K141" s="44">
        <v>376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51</v>
      </c>
      <c r="F142" s="43">
        <v>60</v>
      </c>
      <c r="G142" s="43">
        <v>4.3600000000000003</v>
      </c>
      <c r="H142" s="43">
        <v>2.78</v>
      </c>
      <c r="I142" s="43">
        <v>27</v>
      </c>
      <c r="J142" s="43">
        <v>151.80000000000001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59</v>
      </c>
      <c r="F143" s="43">
        <v>100</v>
      </c>
      <c r="G143" s="43">
        <v>0.30499999999999999</v>
      </c>
      <c r="H143" s="43">
        <v>0.30499999999999999</v>
      </c>
      <c r="I143" s="43">
        <v>7.5350000000000001</v>
      </c>
      <c r="J143" s="43">
        <v>33.844999999999999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79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27.474999999999998</v>
      </c>
      <c r="H146" s="19">
        <f t="shared" si="70"/>
        <v>25.055</v>
      </c>
      <c r="I146" s="19">
        <f t="shared" si="70"/>
        <v>75.834999999999994</v>
      </c>
      <c r="J146" s="19">
        <f t="shared" si="70"/>
        <v>637.05500000000006</v>
      </c>
      <c r="K146" s="25"/>
      <c r="L146" s="19">
        <f t="shared" ref="L146" si="71">SUM(L139:L145)</f>
        <v>79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71</v>
      </c>
      <c r="F148" s="43">
        <v>260</v>
      </c>
      <c r="G148" s="43">
        <v>2.2000000000000002</v>
      </c>
      <c r="H148" s="43">
        <v>6.8</v>
      </c>
      <c r="I148" s="43">
        <v>13.38</v>
      </c>
      <c r="J148" s="43">
        <v>123</v>
      </c>
      <c r="K148" s="44">
        <v>57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72</v>
      </c>
      <c r="F149" s="43">
        <v>100</v>
      </c>
      <c r="G149" s="43">
        <v>19.91</v>
      </c>
      <c r="H149" s="43">
        <v>5.97</v>
      </c>
      <c r="I149" s="43">
        <v>7.45</v>
      </c>
      <c r="J149" s="43">
        <v>211</v>
      </c>
      <c r="K149" s="44">
        <v>439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45</v>
      </c>
      <c r="F150" s="43">
        <v>150</v>
      </c>
      <c r="G150" s="43">
        <v>7.53</v>
      </c>
      <c r="H150" s="43">
        <v>8.49</v>
      </c>
      <c r="I150" s="43">
        <v>30.93</v>
      </c>
      <c r="J150" s="43">
        <v>230.25</v>
      </c>
      <c r="K150" s="44">
        <v>168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67</v>
      </c>
      <c r="F151" s="43">
        <v>200</v>
      </c>
      <c r="G151" s="43">
        <v>0.11</v>
      </c>
      <c r="H151" s="43">
        <v>0.11</v>
      </c>
      <c r="I151" s="43">
        <v>30.22</v>
      </c>
      <c r="J151" s="43">
        <v>98.55</v>
      </c>
      <c r="K151" s="44">
        <v>394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57</v>
      </c>
      <c r="F153" s="43">
        <v>50</v>
      </c>
      <c r="G153" s="43">
        <v>3.4</v>
      </c>
      <c r="H153" s="43">
        <v>0.6</v>
      </c>
      <c r="I153" s="43">
        <v>20</v>
      </c>
      <c r="J153" s="43">
        <v>97.5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79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33.15</v>
      </c>
      <c r="H156" s="19">
        <f t="shared" si="72"/>
        <v>21.97</v>
      </c>
      <c r="I156" s="19">
        <f t="shared" si="72"/>
        <v>101.98</v>
      </c>
      <c r="J156" s="19">
        <f t="shared" si="72"/>
        <v>760.3</v>
      </c>
      <c r="K156" s="25"/>
      <c r="L156" s="19">
        <f t="shared" ref="L156" si="73">SUM(L147:L155)</f>
        <v>79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1300</v>
      </c>
      <c r="G157" s="32">
        <f t="shared" ref="G157" si="74">G146+G156</f>
        <v>60.625</v>
      </c>
      <c r="H157" s="32">
        <f t="shared" ref="H157" si="75">H146+H156</f>
        <v>47.024999999999999</v>
      </c>
      <c r="I157" s="32">
        <f t="shared" ref="I157" si="76">I146+I156</f>
        <v>177.815</v>
      </c>
      <c r="J157" s="32">
        <f t="shared" ref="J157:L157" si="77">J146+J156</f>
        <v>1397.355</v>
      </c>
      <c r="K157" s="32"/>
      <c r="L157" s="32">
        <f t="shared" si="77"/>
        <v>158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73</v>
      </c>
      <c r="F158" s="40">
        <v>210</v>
      </c>
      <c r="G158" s="40">
        <v>5.76</v>
      </c>
      <c r="H158" s="40">
        <v>1.34</v>
      </c>
      <c r="I158" s="40">
        <v>39.6</v>
      </c>
      <c r="J158" s="40">
        <v>195.38</v>
      </c>
      <c r="K158" s="41">
        <v>84</v>
      </c>
      <c r="L158" s="40"/>
    </row>
    <row r="159" spans="1:12" ht="15" x14ac:dyDescent="0.25">
      <c r="A159" s="23"/>
      <c r="B159" s="15"/>
      <c r="C159" s="11"/>
      <c r="D159" s="6"/>
      <c r="E159" s="42" t="s">
        <v>52</v>
      </c>
      <c r="F159" s="43">
        <v>15</v>
      </c>
      <c r="G159" s="43">
        <v>0.02</v>
      </c>
      <c r="H159" s="43">
        <v>12.45</v>
      </c>
      <c r="I159" s="43">
        <v>0.09</v>
      </c>
      <c r="J159" s="43">
        <v>115.5</v>
      </c>
      <c r="K159" s="44">
        <v>6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50</v>
      </c>
      <c r="F160" s="43">
        <v>200</v>
      </c>
      <c r="G160" s="43">
        <v>4.9000000000000004</v>
      </c>
      <c r="H160" s="43">
        <v>5</v>
      </c>
      <c r="I160" s="43">
        <v>32.5</v>
      </c>
      <c r="J160" s="43">
        <v>195</v>
      </c>
      <c r="K160" s="44">
        <v>397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51</v>
      </c>
      <c r="F161" s="43">
        <v>60</v>
      </c>
      <c r="G161" s="43">
        <v>4.3600000000000003</v>
      </c>
      <c r="H161" s="43">
        <v>2.78</v>
      </c>
      <c r="I161" s="43">
        <v>27</v>
      </c>
      <c r="J161" s="43">
        <v>151.80000000000001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49</v>
      </c>
      <c r="F163" s="43">
        <v>15</v>
      </c>
      <c r="G163" s="43">
        <v>3.79</v>
      </c>
      <c r="H163" s="43">
        <v>3.79</v>
      </c>
      <c r="I163" s="43"/>
      <c r="J163" s="43">
        <v>67.5</v>
      </c>
      <c r="K163" s="44">
        <v>7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79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18.829999999999998</v>
      </c>
      <c r="H165" s="19">
        <f t="shared" si="78"/>
        <v>25.36</v>
      </c>
      <c r="I165" s="19">
        <f t="shared" si="78"/>
        <v>99.19</v>
      </c>
      <c r="J165" s="19">
        <f t="shared" si="78"/>
        <v>725.18000000000006</v>
      </c>
      <c r="K165" s="25"/>
      <c r="L165" s="19">
        <f t="shared" ref="L165" si="79">SUM(L158:L164)</f>
        <v>79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53</v>
      </c>
      <c r="F167" s="43">
        <v>260</v>
      </c>
      <c r="G167" s="43">
        <v>3</v>
      </c>
      <c r="H167" s="43">
        <v>4.5</v>
      </c>
      <c r="I167" s="43">
        <v>20.100000000000001</v>
      </c>
      <c r="J167" s="43">
        <v>135</v>
      </c>
      <c r="K167" s="44">
        <v>76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74</v>
      </c>
      <c r="F168" s="43">
        <v>280</v>
      </c>
      <c r="G168" s="43">
        <v>16.8</v>
      </c>
      <c r="H168" s="43">
        <v>20.57</v>
      </c>
      <c r="I168" s="43">
        <v>39.86</v>
      </c>
      <c r="J168" s="43">
        <v>361.1</v>
      </c>
      <c r="K168" s="44">
        <v>450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56</v>
      </c>
      <c r="F170" s="43">
        <v>200</v>
      </c>
      <c r="G170" s="43">
        <v>0.5</v>
      </c>
      <c r="H170" s="43">
        <v>0</v>
      </c>
      <c r="I170" s="43">
        <v>21.14</v>
      </c>
      <c r="J170" s="43">
        <v>86.6</v>
      </c>
      <c r="K170" s="44">
        <v>639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57</v>
      </c>
      <c r="F172" s="43">
        <v>50</v>
      </c>
      <c r="G172" s="43">
        <v>3.4</v>
      </c>
      <c r="H172" s="43">
        <v>0.6</v>
      </c>
      <c r="I172" s="43">
        <v>20</v>
      </c>
      <c r="J172" s="43">
        <v>97.5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79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23.7</v>
      </c>
      <c r="H175" s="19">
        <f t="shared" si="80"/>
        <v>25.67</v>
      </c>
      <c r="I175" s="19">
        <f t="shared" si="80"/>
        <v>101.1</v>
      </c>
      <c r="J175" s="19">
        <f t="shared" si="80"/>
        <v>680.2</v>
      </c>
      <c r="K175" s="25"/>
      <c r="L175" s="19">
        <f t="shared" ref="L175" si="81">SUM(L166:L174)</f>
        <v>79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1290</v>
      </c>
      <c r="G176" s="32">
        <f t="shared" ref="G176" si="82">G165+G175</f>
        <v>42.53</v>
      </c>
      <c r="H176" s="32">
        <f t="shared" ref="H176" si="83">H165+H175</f>
        <v>51.03</v>
      </c>
      <c r="I176" s="32">
        <f t="shared" ref="I176" si="84">I165+I175</f>
        <v>200.29</v>
      </c>
      <c r="J176" s="32">
        <f t="shared" ref="J176:L176" si="85">J165+J175</f>
        <v>1405.38</v>
      </c>
      <c r="K176" s="32"/>
      <c r="L176" s="32">
        <f t="shared" si="85"/>
        <v>158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61</v>
      </c>
      <c r="F177" s="40">
        <v>100</v>
      </c>
      <c r="G177" s="40">
        <v>15.9</v>
      </c>
      <c r="H177" s="40">
        <v>14.4</v>
      </c>
      <c r="I177" s="40">
        <v>16</v>
      </c>
      <c r="J177" s="40">
        <v>261</v>
      </c>
      <c r="K177" s="41">
        <v>282</v>
      </c>
      <c r="L177" s="40"/>
    </row>
    <row r="178" spans="1:12" ht="15" x14ac:dyDescent="0.25">
      <c r="A178" s="23"/>
      <c r="B178" s="15"/>
      <c r="C178" s="11"/>
      <c r="D178" s="6"/>
      <c r="E178" s="42" t="s">
        <v>45</v>
      </c>
      <c r="F178" s="43">
        <v>150</v>
      </c>
      <c r="G178" s="43">
        <v>7.53</v>
      </c>
      <c r="H178" s="43">
        <v>8.49</v>
      </c>
      <c r="I178" s="43">
        <v>30.93</v>
      </c>
      <c r="J178" s="43">
        <v>230.25</v>
      </c>
      <c r="K178" s="44">
        <v>168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0.06</v>
      </c>
      <c r="H179" s="43">
        <v>0.02</v>
      </c>
      <c r="I179" s="43">
        <v>5.41</v>
      </c>
      <c r="J179" s="43">
        <v>22.11</v>
      </c>
      <c r="K179" s="44">
        <v>376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51</v>
      </c>
      <c r="F180" s="43">
        <v>60</v>
      </c>
      <c r="G180" s="43">
        <v>4.3600000000000003</v>
      </c>
      <c r="H180" s="43">
        <v>2.78</v>
      </c>
      <c r="I180" s="43">
        <v>27</v>
      </c>
      <c r="J180" s="43">
        <v>151.80000000000001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79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27.849999999999998</v>
      </c>
      <c r="H184" s="19">
        <f t="shared" si="86"/>
        <v>25.69</v>
      </c>
      <c r="I184" s="19">
        <f t="shared" si="86"/>
        <v>79.34</v>
      </c>
      <c r="J184" s="19">
        <f t="shared" si="86"/>
        <v>665.16000000000008</v>
      </c>
      <c r="K184" s="25"/>
      <c r="L184" s="19">
        <f t="shared" ref="L184" si="87">SUM(L177:L183)</f>
        <v>79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75</v>
      </c>
      <c r="F186" s="43">
        <v>260</v>
      </c>
      <c r="G186" s="43">
        <v>2.2000000000000002</v>
      </c>
      <c r="H186" s="43">
        <v>5.96</v>
      </c>
      <c r="I186" s="43">
        <v>10.28</v>
      </c>
      <c r="J186" s="43">
        <v>105</v>
      </c>
      <c r="K186" s="44">
        <v>61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64</v>
      </c>
      <c r="F187" s="43">
        <v>100</v>
      </c>
      <c r="G187" s="43">
        <v>7</v>
      </c>
      <c r="H187" s="43">
        <v>9</v>
      </c>
      <c r="I187" s="43">
        <v>6.8</v>
      </c>
      <c r="J187" s="43">
        <v>135.9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39</v>
      </c>
      <c r="F188" s="43">
        <v>150</v>
      </c>
      <c r="G188" s="43">
        <v>5.25</v>
      </c>
      <c r="H188" s="43">
        <v>12.37</v>
      </c>
      <c r="I188" s="43">
        <v>35.29</v>
      </c>
      <c r="J188" s="43">
        <v>278.25</v>
      </c>
      <c r="K188" s="44">
        <v>204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46</v>
      </c>
      <c r="F189" s="43">
        <v>200</v>
      </c>
      <c r="G189" s="43">
        <v>0.11</v>
      </c>
      <c r="H189" s="43">
        <v>0.11</v>
      </c>
      <c r="I189" s="43">
        <v>30.22</v>
      </c>
      <c r="J189" s="43">
        <v>97.5</v>
      </c>
      <c r="K189" s="44">
        <v>394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57</v>
      </c>
      <c r="F191" s="43">
        <v>50</v>
      </c>
      <c r="G191" s="43">
        <v>3.4</v>
      </c>
      <c r="H191" s="43">
        <v>0.6</v>
      </c>
      <c r="I191" s="43">
        <v>20</v>
      </c>
      <c r="J191" s="43">
        <v>97.5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79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17.959999999999997</v>
      </c>
      <c r="H194" s="19">
        <f t="shared" si="88"/>
        <v>28.04</v>
      </c>
      <c r="I194" s="19">
        <f t="shared" si="88"/>
        <v>102.59</v>
      </c>
      <c r="J194" s="19">
        <f t="shared" si="88"/>
        <v>714.15</v>
      </c>
      <c r="K194" s="25"/>
      <c r="L194" s="19">
        <f t="shared" ref="L194" si="89">SUM(L185:L193)</f>
        <v>79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1270</v>
      </c>
      <c r="G195" s="32">
        <f t="shared" ref="G195" si="90">G184+G194</f>
        <v>45.809999999999995</v>
      </c>
      <c r="H195" s="32">
        <f t="shared" ref="H195" si="91">H184+H194</f>
        <v>53.730000000000004</v>
      </c>
      <c r="I195" s="32">
        <f t="shared" ref="I195" si="92">I184+I194</f>
        <v>181.93</v>
      </c>
      <c r="J195" s="32">
        <f t="shared" ref="J195:L195" si="93">J184+J194</f>
        <v>1379.31</v>
      </c>
      <c r="K195" s="32"/>
      <c r="L195" s="32">
        <f t="shared" si="93"/>
        <v>158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1268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50.183</v>
      </c>
      <c r="H196" s="34">
        <f t="shared" si="94"/>
        <v>57.725999999999999</v>
      </c>
      <c r="I196" s="34">
        <f t="shared" si="94"/>
        <v>172.61400000000003</v>
      </c>
      <c r="J196" s="34">
        <f t="shared" si="94"/>
        <v>1420.6879999999999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2024-12-17T13:21:28Z</dcterms:modified>
</cp:coreProperties>
</file>